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F24" i="1" l="1"/>
  <c r="F81" i="1"/>
  <c r="J62" i="1"/>
  <c r="G62" i="1"/>
  <c r="I100" i="1"/>
  <c r="F100" i="1"/>
  <c r="J119" i="1"/>
  <c r="G138" i="1"/>
  <c r="F138" i="1"/>
  <c r="F157" i="1"/>
  <c r="J176" i="1"/>
  <c r="F195" i="1"/>
  <c r="G195" i="1"/>
  <c r="F43" i="1"/>
  <c r="J43" i="1"/>
  <c r="J100" i="1"/>
  <c r="J157" i="1"/>
  <c r="G81" i="1"/>
  <c r="L62" i="1"/>
  <c r="G100" i="1"/>
  <c r="G119" i="1"/>
  <c r="G157" i="1"/>
  <c r="G176" i="1"/>
  <c r="F62" i="1"/>
  <c r="F119" i="1"/>
  <c r="F176" i="1"/>
  <c r="J24" i="1"/>
  <c r="H24" i="1"/>
  <c r="J81" i="1"/>
  <c r="H81" i="1"/>
  <c r="J138" i="1"/>
  <c r="H138" i="1"/>
  <c r="J195" i="1"/>
  <c r="H195" i="1"/>
  <c r="G24" i="1"/>
  <c r="L43" i="1"/>
  <c r="I43" i="1"/>
  <c r="I196" i="1" s="1"/>
  <c r="L100" i="1"/>
  <c r="L138" i="1"/>
  <c r="L157" i="1"/>
  <c r="L195" i="1"/>
  <c r="F196" i="1" l="1"/>
  <c r="L196" i="1"/>
  <c r="H196" i="1"/>
  <c r="G196" i="1"/>
  <c r="J196" i="1"/>
</calcChain>
</file>

<file path=xl/sharedStrings.xml><?xml version="1.0" encoding="utf-8"?>
<sst xmlns="http://schemas.openxmlformats.org/spreadsheetml/2006/main" count="320" uniqueCount="127">
  <si>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</si>
  <si>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</si>
  <si>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</si>
  <si>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</si>
  <si>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</si>
  <si>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</si>
  <si>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</si>
  <si>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</si>
  <si>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</si>
  <si>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</si>
  <si>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</si>
  <si>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</si>
  <si>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</si>
  <si>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</si>
  <si>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</si>
  <si>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</si>
  <si>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</si>
  <si>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</si>
  <si>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</si>
  <si>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</si>
  <si>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</si>
  <si>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</si>
  <si>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</si>
  <si>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</si>
  <si>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</si>
  <si>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</si>
  <si>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</si>
  <si>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</si>
  <si>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</si>
  <si>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</si>
  <si>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</si>
  <si>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</si>
  <si>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</si>
  <si>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</si>
  <si>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</si>
  <si>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</si>
  <si>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</si>
  <si>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</si>
  <si>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</si>
  <si>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филе цыпленка с куркумой</t>
  </si>
  <si>
    <t>Чай с сахаром, лимоном</t>
  </si>
  <si>
    <t>Хлеб пшеничный витаминизированный. Хлеб ржаной</t>
  </si>
  <si>
    <t>Бутерброд с сыром (батон)</t>
  </si>
  <si>
    <t>Щи из свежей капусты с картофелем, сметаной</t>
  </si>
  <si>
    <t>Фрикадельки из говядины (паровые) с отрубями</t>
  </si>
  <si>
    <t>Пюре картофельное</t>
  </si>
  <si>
    <t>Напиток фруктово-ягодный</t>
  </si>
  <si>
    <t>Хлеб пшеничный витаминизированный</t>
  </si>
  <si>
    <t>Хлеб ржаной</t>
  </si>
  <si>
    <t>120/3</t>
  </si>
  <si>
    <t>472/3</t>
  </si>
  <si>
    <t>МАОУ СОШ №76 с УИОП</t>
  </si>
  <si>
    <t>Каша кукурузная вязкая с маслом сливочным</t>
  </si>
  <si>
    <t>Кофейный напиток с молоком</t>
  </si>
  <si>
    <t>Запеканка из творога со сгущенным молоком</t>
  </si>
  <si>
    <t>Борщ с морской капустой на курином бульоне со смет</t>
  </si>
  <si>
    <t>Гуляш из говядины</t>
  </si>
  <si>
    <t>60/50</t>
  </si>
  <si>
    <t>Макаронные изделия отварные</t>
  </si>
  <si>
    <t>Компот из смеси сухофруктов</t>
  </si>
  <si>
    <t>401/3</t>
  </si>
  <si>
    <t>Омлет натуральный с маслом сливочным</t>
  </si>
  <si>
    <t>Хлеб пшеничный Уральское солнышко/Хлеб ржаной</t>
  </si>
  <si>
    <t>Маффины</t>
  </si>
  <si>
    <t>Зеленый горошек консервированный</t>
  </si>
  <si>
    <t>Овощи свежие (в нарезке)</t>
  </si>
  <si>
    <t>Суп картофельный с горохом</t>
  </si>
  <si>
    <t>Кнели из говядины</t>
  </si>
  <si>
    <t>Макароны отварные с овощами</t>
  </si>
  <si>
    <t>Хлеб пшеничный Уральское солнышко</t>
  </si>
  <si>
    <t>Фрукты свежие (яблоко)</t>
  </si>
  <si>
    <t>Каша ячневая вязкая с маслом сливочным</t>
  </si>
  <si>
    <t>Какао с молоком</t>
  </si>
  <si>
    <t>642/3</t>
  </si>
  <si>
    <t>Суп пюре из разных овощей с гренками</t>
  </si>
  <si>
    <t>Грудка цыплят ароматная</t>
  </si>
  <si>
    <t>Рис припущенный с овощами</t>
  </si>
  <si>
    <t>Напиток "Здоровье"</t>
  </si>
  <si>
    <t>Биточки рубленые из индейки паровые с отрубям 80/Пюре картофельное</t>
  </si>
  <si>
    <t>Бутерброд с маслом(батон)</t>
  </si>
  <si>
    <t>461/472/3</t>
  </si>
  <si>
    <t>Огурчик пикантный 55/5</t>
  </si>
  <si>
    <t>Борщ с морской капустой, картофелем, сметаной</t>
  </si>
  <si>
    <t>Шницель из говядины с отрубями</t>
  </si>
  <si>
    <t>Каша гречневая вязкая</t>
  </si>
  <si>
    <t>Напиток из смородины</t>
  </si>
  <si>
    <t>464/3</t>
  </si>
  <si>
    <t>Рассольник ленинградский со сметаной</t>
  </si>
  <si>
    <t>Гуляш из свинины</t>
  </si>
  <si>
    <t>Напиток из плодов шиповника</t>
  </si>
  <si>
    <t>129/3</t>
  </si>
  <si>
    <t>Котлета Детская с отрубями/Булгур с овощами</t>
  </si>
  <si>
    <t>Чай с сахаром</t>
  </si>
  <si>
    <t>Помидор пикантный</t>
  </si>
  <si>
    <t>Ежики с рисом,маслом</t>
  </si>
  <si>
    <t>Картофель запеченый дольками</t>
  </si>
  <si>
    <t>Напиток вишневый</t>
  </si>
  <si>
    <t>Фрикадельки из курицы с отрубями/Каша гречневая вязкая с овощами</t>
  </si>
  <si>
    <t>Каша гречневая вязкая с овощами</t>
  </si>
  <si>
    <t>Тефтели из говядины с отрубями и соусом/Макаронные изделия отварные</t>
  </si>
  <si>
    <t>Напиток с витаминами Витошка</t>
  </si>
  <si>
    <t>12/5</t>
  </si>
  <si>
    <t>11/36</t>
  </si>
  <si>
    <t>183/212</t>
  </si>
  <si>
    <t>422/3/469</t>
  </si>
  <si>
    <t>Расстегай с рыбой(минтай)</t>
  </si>
  <si>
    <t>Суп из овощей на курином бульоне</t>
  </si>
  <si>
    <t>Филе цыплят тушеное в сметанном соусе</t>
  </si>
  <si>
    <t>Сложный гарнир (рис припущенный с куркумой, фасоль</t>
  </si>
  <si>
    <t>Напиток из брусники</t>
  </si>
  <si>
    <t>132/3</t>
  </si>
  <si>
    <t>466/3</t>
  </si>
  <si>
    <t>Рыба запеченая в омлете(филе минтая)/Пюре картофельное</t>
  </si>
  <si>
    <t>33/472/3</t>
  </si>
  <si>
    <t>Суп с макаронными изделиями,курицей (филе)</t>
  </si>
  <si>
    <t>Тефтели из говядины с отрубями и соусом</t>
  </si>
  <si>
    <t>422/3</t>
  </si>
  <si>
    <t>Каша пшенная вязкая с маслом сливочным</t>
  </si>
  <si>
    <t>Бутерброд с маслом,сыром(батон)</t>
  </si>
  <si>
    <t>120</t>
  </si>
  <si>
    <t>Рассольник домашний на курином бульоне со сметаной</t>
  </si>
  <si>
    <t>Мясо тушеное (свинина)</t>
  </si>
  <si>
    <t>Булгур с овощами</t>
  </si>
  <si>
    <t>128/3</t>
  </si>
  <si>
    <t>390/3</t>
  </si>
  <si>
    <t>и.о. директора</t>
  </si>
  <si>
    <t>Токарева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</si>
</sst>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1" xfId="0" quotePrefix="1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left" wrapText="1"/>
      <protection locked="0"/>
    </xf>
    <xf numFmtId="0" fontId="0" fillId="4" borderId="2" xfId="0" quotePrefix="1" applyNumberFormat="1" applyFill="1" applyBorder="1" applyAlignment="1" applyProtection="1">
      <alignment horizontal="center"/>
      <protection locked="0"/>
    </xf>
    <xf numFmtId="1" fontId="0" fillId="4" borderId="1" xfId="0" quotePrefix="1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quotePrefix="1" applyNumberFormat="1" applyFill="1" applyBorder="1" applyAlignment="1" applyProtection="1">
      <alignment horizontal="center"/>
      <protection locked="0"/>
    </xf>
    <xf numFmtId="0" fontId="0" fillId="4" borderId="2" xfId="0" quotePrefix="1" applyNumberFormat="1" applyFill="1" applyBorder="1" applyAlignment="1" applyProtection="1">
      <alignment horizontal="left"/>
      <protection locked="0"/>
    </xf>
    <xf numFmtId="1" fontId="0" fillId="4" borderId="2" xfId="0" quotePrefix="1" applyNumberFormat="1" applyFill="1" applyBorder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51</v>
      </c>
      <c r="D1" s="65"/>
      <c r="E1" s="65"/>
      <c r="F1" s="12" t="s">
        <v>16</v>
      </c>
      <c r="G1" s="2" t="s">
        <v>17</v>
      </c>
      <c r="H1" s="66" t="s">
        <v>125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126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9</v>
      </c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250</v>
      </c>
      <c r="G6" s="54">
        <v>18.95</v>
      </c>
      <c r="H6" s="54">
        <v>14.41</v>
      </c>
      <c r="I6" s="54">
        <v>53.97</v>
      </c>
      <c r="J6" s="54">
        <v>428.8</v>
      </c>
      <c r="K6" s="40">
        <v>449</v>
      </c>
      <c r="L6" s="39"/>
    </row>
    <row r="7" spans="1:12" ht="15" x14ac:dyDescent="0.25">
      <c r="A7" s="23"/>
      <c r="B7" s="15"/>
      <c r="C7" s="11"/>
      <c r="D7" s="6"/>
      <c r="E7" s="52" t="s">
        <v>42</v>
      </c>
      <c r="F7" s="53">
        <v>35</v>
      </c>
      <c r="G7" s="53">
        <v>5.72</v>
      </c>
      <c r="H7" s="53">
        <v>4.9000000000000004</v>
      </c>
      <c r="I7" s="53">
        <v>11.04</v>
      </c>
      <c r="J7" s="53">
        <v>113.15</v>
      </c>
      <c r="K7" s="43">
        <v>3</v>
      </c>
      <c r="L7" s="42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53">
        <v>122</v>
      </c>
      <c r="G8" s="53">
        <v>0.11</v>
      </c>
      <c r="H8" s="53"/>
      <c r="I8" s="53">
        <v>15.18</v>
      </c>
      <c r="J8" s="53">
        <v>58.28</v>
      </c>
      <c r="K8" s="43">
        <v>686</v>
      </c>
      <c r="L8" s="42"/>
    </row>
    <row r="9" spans="1:12" ht="15" x14ac:dyDescent="0.25">
      <c r="A9" s="23"/>
      <c r="B9" s="15"/>
      <c r="C9" s="11"/>
      <c r="D9" s="7" t="s">
        <v>23</v>
      </c>
      <c r="E9" s="52" t="s">
        <v>41</v>
      </c>
      <c r="F9" s="53">
        <v>30</v>
      </c>
      <c r="G9" s="53">
        <v>2</v>
      </c>
      <c r="H9" s="53">
        <v>0</v>
      </c>
      <c r="I9" s="53">
        <v>21</v>
      </c>
      <c r="J9" s="53">
        <v>106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1"/>
      <c r="G10" s="41"/>
      <c r="H10" s="41"/>
      <c r="I10" s="41"/>
      <c r="J10" s="41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437</v>
      </c>
      <c r="G13" s="19">
        <f>SUM(G6:G12)</f>
        <v>26.779999999999998</v>
      </c>
      <c r="H13" s="19">
        <f>SUM(H6:H12)</f>
        <v>19.310000000000002</v>
      </c>
      <c r="I13" s="19">
        <f>SUM(I6:I12)</f>
        <v>101.19</v>
      </c>
      <c r="J13" s="19">
        <f>SUM(J6:J12)</f>
        <v>706.23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2" t="s">
        <v>43</v>
      </c>
      <c r="F15" s="55">
        <v>260</v>
      </c>
      <c r="G15" s="55">
        <v>1.8</v>
      </c>
      <c r="H15" s="55">
        <v>5.13</v>
      </c>
      <c r="I15" s="55">
        <v>8.93</v>
      </c>
      <c r="J15" s="55">
        <v>89.96</v>
      </c>
      <c r="K15" s="43" t="s">
        <v>49</v>
      </c>
      <c r="L15" s="42"/>
    </row>
    <row r="16" spans="1:12" ht="15" x14ac:dyDescent="0.25">
      <c r="A16" s="23"/>
      <c r="B16" s="15"/>
      <c r="C16" s="11"/>
      <c r="D16" s="7" t="s">
        <v>28</v>
      </c>
      <c r="E16" s="52" t="s">
        <v>44</v>
      </c>
      <c r="F16" s="55">
        <v>100</v>
      </c>
      <c r="G16" s="55">
        <v>14.29</v>
      </c>
      <c r="H16" s="55">
        <v>12.98</v>
      </c>
      <c r="I16" s="55">
        <v>8.19</v>
      </c>
      <c r="J16" s="55">
        <v>207.28</v>
      </c>
      <c r="K16" s="43">
        <v>470</v>
      </c>
      <c r="L16" s="42"/>
    </row>
    <row r="17" spans="1:12" ht="15" x14ac:dyDescent="0.25">
      <c r="A17" s="23"/>
      <c r="B17" s="15"/>
      <c r="C17" s="11"/>
      <c r="D17" s="7" t="s">
        <v>29</v>
      </c>
      <c r="E17" s="52" t="s">
        <v>45</v>
      </c>
      <c r="F17" s="55">
        <v>180</v>
      </c>
      <c r="G17" s="55">
        <v>3.78</v>
      </c>
      <c r="H17" s="55">
        <v>6.72</v>
      </c>
      <c r="I17" s="55">
        <v>24.21</v>
      </c>
      <c r="J17" s="55">
        <v>178.07</v>
      </c>
      <c r="K17" s="43" t="s">
        <v>50</v>
      </c>
      <c r="L17" s="42"/>
    </row>
    <row r="18" spans="1:12" ht="15" x14ac:dyDescent="0.25">
      <c r="A18" s="23"/>
      <c r="B18" s="15"/>
      <c r="C18" s="11"/>
      <c r="D18" s="7" t="s">
        <v>30</v>
      </c>
      <c r="E18" s="52" t="s">
        <v>46</v>
      </c>
      <c r="F18" s="55">
        <v>200</v>
      </c>
      <c r="G18" s="55">
        <v>7.0000000000000007E-2</v>
      </c>
      <c r="H18" s="55"/>
      <c r="I18" s="55">
        <v>23.88</v>
      </c>
      <c r="J18" s="55">
        <v>89.76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5">
        <v>30</v>
      </c>
      <c r="G19" s="55">
        <v>2.4</v>
      </c>
      <c r="H19" s="55">
        <v>0.3</v>
      </c>
      <c r="I19" s="55">
        <v>14.4</v>
      </c>
      <c r="J19" s="55">
        <v>72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2" t="s">
        <v>48</v>
      </c>
      <c r="F20" s="55">
        <v>30</v>
      </c>
      <c r="G20" s="55">
        <v>2.4</v>
      </c>
      <c r="H20" s="55">
        <v>0.3</v>
      </c>
      <c r="I20" s="55">
        <v>13.95</v>
      </c>
      <c r="J20" s="55">
        <v>69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55"/>
      <c r="J21" s="55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24.74</v>
      </c>
      <c r="H23" s="19">
        <f>SUM(H14:H22)</f>
        <v>25.43</v>
      </c>
      <c r="I23" s="19">
        <f>SUM(I14:I22)</f>
        <v>93.56</v>
      </c>
      <c r="J23" s="19">
        <f>SUM(J14:J22)</f>
        <v>706.07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1237</v>
      </c>
      <c r="G24" s="32">
        <f>G13+G23</f>
        <v>51.519999999999996</v>
      </c>
      <c r="H24" s="32">
        <f>H13+H23</f>
        <v>44.74</v>
      </c>
      <c r="I24" s="32">
        <f>I13+I23</f>
        <v>194.75</v>
      </c>
      <c r="J24" s="32">
        <f>J13+J23</f>
        <v>1412.3000000000002</v>
      </c>
      <c r="K24" s="32"/>
      <c r="L24" s="32">
        <f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52</v>
      </c>
      <c r="F25" s="56">
        <v>210</v>
      </c>
      <c r="G25" s="56">
        <v>7.47</v>
      </c>
      <c r="H25" s="56">
        <v>11.78</v>
      </c>
      <c r="I25" s="56">
        <v>46.31</v>
      </c>
      <c r="J25" s="56">
        <v>322.97000000000003</v>
      </c>
      <c r="K25" s="43">
        <v>257</v>
      </c>
      <c r="L25" s="39"/>
    </row>
    <row r="26" spans="1:12" ht="15" x14ac:dyDescent="0.25">
      <c r="A26" s="14"/>
      <c r="B26" s="15"/>
      <c r="C26" s="11"/>
      <c r="D26" s="6"/>
      <c r="E26" s="52" t="s">
        <v>54</v>
      </c>
      <c r="F26" s="53">
        <v>70</v>
      </c>
      <c r="G26" s="53">
        <v>11.04</v>
      </c>
      <c r="H26" s="53">
        <v>8.08</v>
      </c>
      <c r="I26" s="53">
        <v>14.78</v>
      </c>
      <c r="J26" s="53">
        <v>174.69</v>
      </c>
      <c r="K26" s="43">
        <v>297</v>
      </c>
      <c r="L26" s="42"/>
    </row>
    <row r="27" spans="1:12" ht="15" x14ac:dyDescent="0.25">
      <c r="A27" s="14"/>
      <c r="B27" s="15"/>
      <c r="C27" s="11"/>
      <c r="D27" s="7" t="s">
        <v>22</v>
      </c>
      <c r="E27" s="52" t="s">
        <v>53</v>
      </c>
      <c r="F27" s="53">
        <v>200</v>
      </c>
      <c r="G27" s="53">
        <v>1.87</v>
      </c>
      <c r="H27" s="53">
        <v>1.6</v>
      </c>
      <c r="I27" s="53">
        <v>24.05</v>
      </c>
      <c r="J27" s="53">
        <v>119.92</v>
      </c>
      <c r="K27" s="43">
        <v>692</v>
      </c>
      <c r="L27" s="42"/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53">
        <v>40</v>
      </c>
      <c r="G28" s="53">
        <v>4</v>
      </c>
      <c r="H28" s="53">
        <v>2</v>
      </c>
      <c r="I28" s="53">
        <v>34</v>
      </c>
      <c r="J28" s="53">
        <v>94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53"/>
      <c r="H29" s="53"/>
      <c r="I29" s="53"/>
      <c r="J29" s="53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53"/>
      <c r="I30" s="53"/>
      <c r="J30" s="53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>SUM(G25:G31)</f>
        <v>24.38</v>
      </c>
      <c r="H32" s="19">
        <f>SUM(H25:H31)</f>
        <v>23.46</v>
      </c>
      <c r="I32" s="19">
        <f>SUM(I25:I31)</f>
        <v>119.14</v>
      </c>
      <c r="J32" s="19">
        <f>SUM(J25:J31)</f>
        <v>711.58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2" t="s">
        <v>55</v>
      </c>
      <c r="F34" s="53">
        <v>260</v>
      </c>
      <c r="G34" s="53">
        <v>4.5599999999999996</v>
      </c>
      <c r="H34" s="53">
        <v>6.97</v>
      </c>
      <c r="I34" s="53">
        <v>11.89</v>
      </c>
      <c r="J34" s="53">
        <v>131.59</v>
      </c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52" t="s">
        <v>56</v>
      </c>
      <c r="F35" s="53">
        <v>110</v>
      </c>
      <c r="G35" s="53">
        <v>16.96</v>
      </c>
      <c r="H35" s="53">
        <v>14.34</v>
      </c>
      <c r="I35" s="53">
        <v>6.12</v>
      </c>
      <c r="J35" s="53">
        <v>221.12</v>
      </c>
      <c r="K35" s="43" t="s">
        <v>60</v>
      </c>
      <c r="L35" s="42"/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3">
        <v>180</v>
      </c>
      <c r="G36" s="53">
        <v>6.75</v>
      </c>
      <c r="H36" s="53">
        <v>5.87</v>
      </c>
      <c r="I36" s="53">
        <v>43.74</v>
      </c>
      <c r="J36" s="53">
        <v>254.86</v>
      </c>
      <c r="K36" s="43">
        <v>469</v>
      </c>
      <c r="L36" s="42"/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53">
        <v>200</v>
      </c>
      <c r="G37" s="53">
        <v>1.1000000000000001</v>
      </c>
      <c r="H37" s="53">
        <v>0.06</v>
      </c>
      <c r="I37" s="53">
        <v>20.92</v>
      </c>
      <c r="J37" s="53">
        <v>121.2</v>
      </c>
      <c r="K37" s="43">
        <v>588</v>
      </c>
      <c r="L37" s="42"/>
    </row>
    <row r="38" spans="1:12" ht="15" x14ac:dyDescent="0.25">
      <c r="A38" s="14"/>
      <c r="B38" s="15"/>
      <c r="C38" s="11"/>
      <c r="D38" s="7" t="s">
        <v>31</v>
      </c>
      <c r="E38" s="52" t="s">
        <v>47</v>
      </c>
      <c r="F38" s="53">
        <v>30</v>
      </c>
      <c r="G38" s="53">
        <v>2.4</v>
      </c>
      <c r="H38" s="53">
        <v>0.3</v>
      </c>
      <c r="I38" s="53">
        <v>14.4</v>
      </c>
      <c r="J38" s="53">
        <v>72</v>
      </c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2" t="s">
        <v>48</v>
      </c>
      <c r="F39" s="53">
        <v>20</v>
      </c>
      <c r="G39" s="53">
        <v>1.6</v>
      </c>
      <c r="H39" s="53">
        <v>0.2</v>
      </c>
      <c r="I39" s="53">
        <v>9.3000000000000007</v>
      </c>
      <c r="J39" s="53">
        <v>46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SUM(F34:F41)</f>
        <v>800</v>
      </c>
      <c r="G42" s="19">
        <f>SUM(G33:G41)</f>
        <v>33.369999999999997</v>
      </c>
      <c r="H42" s="19">
        <f>SUM(H33:H41)</f>
        <v>27.74</v>
      </c>
      <c r="I42" s="19">
        <f>SUM(I33:I41)</f>
        <v>106.37</v>
      </c>
      <c r="J42" s="19">
        <f>SUM(J33:J41)</f>
        <v>846.7700000000001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1320</v>
      </c>
      <c r="G43" s="32">
        <f>G32+G42</f>
        <v>57.75</v>
      </c>
      <c r="H43" s="32">
        <f>H32+H42</f>
        <v>51.2</v>
      </c>
      <c r="I43" s="32">
        <f>I32+I42</f>
        <v>225.51</v>
      </c>
      <c r="J43" s="32">
        <f>J32+J42</f>
        <v>1558.3500000000001</v>
      </c>
      <c r="K43" s="32"/>
      <c r="L43" s="32">
        <f>L32+L42</f>
        <v>0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112</v>
      </c>
      <c r="F44" s="56">
        <v>140</v>
      </c>
      <c r="G44" s="56">
        <v>17</v>
      </c>
      <c r="H44" s="56">
        <v>13</v>
      </c>
      <c r="I44" s="56">
        <v>23</v>
      </c>
      <c r="J44" s="56">
        <v>285</v>
      </c>
      <c r="K44" s="43" t="s">
        <v>113</v>
      </c>
      <c r="L44" s="39"/>
    </row>
    <row r="45" spans="1:12" ht="15" x14ac:dyDescent="0.25">
      <c r="A45" s="23"/>
      <c r="B45" s="15"/>
      <c r="C45" s="11"/>
      <c r="D45" s="6"/>
      <c r="E45" s="60" t="s">
        <v>81</v>
      </c>
      <c r="F45" s="53">
        <v>60</v>
      </c>
      <c r="G45" s="53">
        <v>0.32</v>
      </c>
      <c r="H45" s="53">
        <v>4.99</v>
      </c>
      <c r="I45" s="53">
        <v>0.81</v>
      </c>
      <c r="J45" s="53">
        <v>49.44</v>
      </c>
      <c r="K45" s="43">
        <v>5</v>
      </c>
      <c r="L45" s="42"/>
    </row>
    <row r="46" spans="1:12" ht="15" x14ac:dyDescent="0.25">
      <c r="A46" s="23"/>
      <c r="B46" s="15"/>
      <c r="C46" s="11"/>
      <c r="D46" s="7" t="s">
        <v>22</v>
      </c>
      <c r="E46" s="52" t="s">
        <v>40</v>
      </c>
      <c r="F46" s="53">
        <v>222</v>
      </c>
      <c r="G46" s="53">
        <v>0.11</v>
      </c>
      <c r="H46" s="53"/>
      <c r="I46" s="53">
        <v>15.18</v>
      </c>
      <c r="J46" s="53">
        <v>58.28</v>
      </c>
      <c r="K46" s="43">
        <v>686</v>
      </c>
      <c r="L46" s="42"/>
    </row>
    <row r="47" spans="1:12" ht="15" x14ac:dyDescent="0.25">
      <c r="A47" s="23"/>
      <c r="B47" s="15"/>
      <c r="C47" s="11"/>
      <c r="D47" s="7" t="s">
        <v>23</v>
      </c>
      <c r="E47" s="52" t="s">
        <v>41</v>
      </c>
      <c r="F47" s="53">
        <v>40</v>
      </c>
      <c r="G47" s="53">
        <v>4</v>
      </c>
      <c r="H47" s="53">
        <v>0</v>
      </c>
      <c r="I47" s="53">
        <v>19</v>
      </c>
      <c r="J47" s="53">
        <v>94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1"/>
      <c r="G48" s="41"/>
      <c r="H48" s="41"/>
      <c r="I48" s="41"/>
      <c r="J48" s="41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462</v>
      </c>
      <c r="G51" s="19">
        <f>SUM(G44:G50)</f>
        <v>21.43</v>
      </c>
      <c r="H51" s="19">
        <f>SUM(H44:H50)</f>
        <v>17.990000000000002</v>
      </c>
      <c r="I51" s="19">
        <f>SUM(I44:I50)</f>
        <v>57.989999999999995</v>
      </c>
      <c r="J51" s="19">
        <f>SUM(J44:J50)</f>
        <v>486.72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70</v>
      </c>
      <c r="F52" s="55">
        <v>120</v>
      </c>
      <c r="G52" s="55">
        <v>0.48</v>
      </c>
      <c r="H52" s="53"/>
      <c r="I52" s="53">
        <v>13.56</v>
      </c>
      <c r="J52" s="53">
        <v>55.2</v>
      </c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2" t="s">
        <v>114</v>
      </c>
      <c r="F53" s="53">
        <v>270</v>
      </c>
      <c r="G53" s="53">
        <v>8.0399999999999991</v>
      </c>
      <c r="H53" s="53">
        <v>3.28</v>
      </c>
      <c r="I53" s="53">
        <v>16.239999999999998</v>
      </c>
      <c r="J53" s="53">
        <v>131.13</v>
      </c>
      <c r="K53" s="43">
        <v>148</v>
      </c>
      <c r="L53" s="42"/>
    </row>
    <row r="54" spans="1:12" ht="15" x14ac:dyDescent="0.25">
      <c r="A54" s="23"/>
      <c r="B54" s="15"/>
      <c r="C54" s="11"/>
      <c r="D54" s="7" t="s">
        <v>28</v>
      </c>
      <c r="E54" s="52" t="s">
        <v>115</v>
      </c>
      <c r="F54" s="53">
        <v>150</v>
      </c>
      <c r="G54" s="53">
        <v>13.43</v>
      </c>
      <c r="H54" s="53">
        <v>15.33</v>
      </c>
      <c r="I54" s="53">
        <v>17.21</v>
      </c>
      <c r="J54" s="53">
        <v>260.06</v>
      </c>
      <c r="K54" s="43" t="s">
        <v>116</v>
      </c>
      <c r="L54" s="42"/>
    </row>
    <row r="55" spans="1:12" ht="15" x14ac:dyDescent="0.25">
      <c r="A55" s="23"/>
      <c r="B55" s="15"/>
      <c r="C55" s="11"/>
      <c r="D55" s="7" t="s">
        <v>29</v>
      </c>
      <c r="E55" s="52" t="s">
        <v>98</v>
      </c>
      <c r="F55" s="53">
        <v>180</v>
      </c>
      <c r="G55" s="53">
        <v>5.4</v>
      </c>
      <c r="H55" s="53">
        <v>8.7899999999999991</v>
      </c>
      <c r="I55" s="53">
        <v>29.02</v>
      </c>
      <c r="J55" s="53">
        <v>210.72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2" t="s">
        <v>85</v>
      </c>
      <c r="F56" s="53">
        <v>200</v>
      </c>
      <c r="G56" s="53">
        <v>0.56999999999999995</v>
      </c>
      <c r="H56" s="53"/>
      <c r="I56" s="53">
        <v>25.88</v>
      </c>
      <c r="J56" s="53">
        <v>100.46</v>
      </c>
      <c r="K56" s="43">
        <v>647</v>
      </c>
      <c r="L56" s="42"/>
    </row>
    <row r="57" spans="1:12" ht="15" x14ac:dyDescent="0.25">
      <c r="A57" s="23"/>
      <c r="B57" s="15"/>
      <c r="C57" s="11"/>
      <c r="D57" s="7" t="s">
        <v>31</v>
      </c>
      <c r="E57" s="52" t="s">
        <v>47</v>
      </c>
      <c r="F57" s="53">
        <v>20</v>
      </c>
      <c r="G57" s="53">
        <v>1.6</v>
      </c>
      <c r="H57" s="53">
        <v>0.2</v>
      </c>
      <c r="I57" s="53">
        <v>9.6</v>
      </c>
      <c r="J57" s="53">
        <v>48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2" t="s">
        <v>48</v>
      </c>
      <c r="F58" s="53">
        <v>20</v>
      </c>
      <c r="G58" s="53">
        <v>1.6</v>
      </c>
      <c r="H58" s="53">
        <v>0.2</v>
      </c>
      <c r="I58" s="53">
        <v>9.3000000000000007</v>
      </c>
      <c r="J58" s="53">
        <v>46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>SUM(G52:G60)</f>
        <v>31.120000000000005</v>
      </c>
      <c r="H61" s="19">
        <f>SUM(H52:H60)</f>
        <v>27.799999999999997</v>
      </c>
      <c r="I61" s="19">
        <f>SUM(I52:I60)</f>
        <v>120.80999999999999</v>
      </c>
      <c r="J61" s="19">
        <f>SUM(J52:J60)</f>
        <v>851.57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1422</v>
      </c>
      <c r="G62" s="32">
        <f>G51+G61</f>
        <v>52.550000000000004</v>
      </c>
      <c r="H62" s="32">
        <f>H51+H61</f>
        <v>45.79</v>
      </c>
      <c r="I62" s="32">
        <f>I51+I61</f>
        <v>178.79999999999998</v>
      </c>
      <c r="J62" s="32">
        <f>J51+J61</f>
        <v>1338.29</v>
      </c>
      <c r="K62" s="32"/>
      <c r="L62" s="32">
        <f>L51+L61</f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117</v>
      </c>
      <c r="F63" s="56">
        <v>210</v>
      </c>
      <c r="G63" s="56">
        <v>8.84</v>
      </c>
      <c r="H63" s="56">
        <v>12.77</v>
      </c>
      <c r="I63" s="56">
        <v>41.23</v>
      </c>
      <c r="J63" s="56">
        <v>306.88</v>
      </c>
      <c r="K63" s="40">
        <v>257</v>
      </c>
      <c r="L63" s="39"/>
    </row>
    <row r="64" spans="1:12" ht="15" x14ac:dyDescent="0.25">
      <c r="A64" s="23"/>
      <c r="B64" s="15"/>
      <c r="C64" s="11"/>
      <c r="D64" s="6"/>
      <c r="E64" s="52" t="s">
        <v>118</v>
      </c>
      <c r="F64" s="59">
        <v>40</v>
      </c>
      <c r="G64" s="59">
        <v>4.43</v>
      </c>
      <c r="H64" s="59">
        <v>11.78</v>
      </c>
      <c r="I64" s="59">
        <v>11.12</v>
      </c>
      <c r="J64" s="59">
        <v>169.9</v>
      </c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2" t="s">
        <v>72</v>
      </c>
      <c r="F65" s="53">
        <v>200</v>
      </c>
      <c r="G65" s="59">
        <v>4</v>
      </c>
      <c r="H65" s="59">
        <v>3.68</v>
      </c>
      <c r="I65" s="59">
        <v>25.8</v>
      </c>
      <c r="J65" s="59">
        <v>148.12</v>
      </c>
      <c r="K65" s="43" t="s">
        <v>73</v>
      </c>
      <c r="L65" s="42"/>
    </row>
    <row r="66" spans="1:12" ht="15" x14ac:dyDescent="0.25">
      <c r="A66" s="23"/>
      <c r="B66" s="15"/>
      <c r="C66" s="11"/>
      <c r="D66" s="7" t="s">
        <v>23</v>
      </c>
      <c r="E66" s="52" t="s">
        <v>48</v>
      </c>
      <c r="F66" s="53">
        <v>20</v>
      </c>
      <c r="G66" s="59">
        <v>1.6</v>
      </c>
      <c r="H66" s="59">
        <v>0.2</v>
      </c>
      <c r="I66" s="59">
        <v>9.3000000000000007</v>
      </c>
      <c r="J66" s="59">
        <v>46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70</v>
      </c>
      <c r="F67" s="42" t="s">
        <v>119</v>
      </c>
      <c r="G67" s="42">
        <v>0.48</v>
      </c>
      <c r="H67" s="42"/>
      <c r="I67" s="42">
        <v>13.56</v>
      </c>
      <c r="J67" s="42">
        <v>55.2</v>
      </c>
      <c r="K67" s="43"/>
      <c r="L67" s="42"/>
    </row>
    <row r="68" spans="1:12" ht="15" x14ac:dyDescent="0.25">
      <c r="A68" s="23"/>
      <c r="B68" s="15"/>
      <c r="C68" s="11"/>
      <c r="D68" s="6"/>
      <c r="E68" s="41"/>
      <c r="F68" s="41"/>
      <c r="G68" s="41"/>
      <c r="H68" s="41"/>
      <c r="I68" s="41"/>
      <c r="J68" s="41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>SUM(G63:G69)</f>
        <v>19.350000000000001</v>
      </c>
      <c r="H70" s="19">
        <f>SUM(H63:H69)</f>
        <v>28.429999999999996</v>
      </c>
      <c r="I70" s="19">
        <f>SUM(I63:I69)</f>
        <v>101.00999999999999</v>
      </c>
      <c r="J70" s="19">
        <f>SUM(J63:J69)</f>
        <v>726.1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30" x14ac:dyDescent="0.25">
      <c r="A72" s="23"/>
      <c r="B72" s="15"/>
      <c r="C72" s="11"/>
      <c r="D72" s="7" t="s">
        <v>27</v>
      </c>
      <c r="E72" s="52" t="s">
        <v>120</v>
      </c>
      <c r="F72" s="59">
        <v>260</v>
      </c>
      <c r="G72" s="59">
        <v>5.0599999999999996</v>
      </c>
      <c r="H72" s="59">
        <v>4.18</v>
      </c>
      <c r="I72" s="59">
        <v>14.59</v>
      </c>
      <c r="J72" s="59">
        <v>120.95</v>
      </c>
      <c r="K72" s="43" t="s">
        <v>123</v>
      </c>
      <c r="L72" s="42"/>
    </row>
    <row r="73" spans="1:12" ht="15" x14ac:dyDescent="0.25">
      <c r="A73" s="23"/>
      <c r="B73" s="15"/>
      <c r="C73" s="11"/>
      <c r="D73" s="7" t="s">
        <v>28</v>
      </c>
      <c r="E73" s="52" t="s">
        <v>121</v>
      </c>
      <c r="F73" s="59">
        <v>125</v>
      </c>
      <c r="G73" s="59">
        <v>18</v>
      </c>
      <c r="H73" s="59">
        <v>22.6</v>
      </c>
      <c r="I73" s="59">
        <v>3.1</v>
      </c>
      <c r="J73" s="59">
        <v>288</v>
      </c>
      <c r="K73" s="43" t="s">
        <v>124</v>
      </c>
      <c r="L73" s="42"/>
    </row>
    <row r="74" spans="1:12" ht="15" x14ac:dyDescent="0.25">
      <c r="A74" s="23"/>
      <c r="B74" s="15"/>
      <c r="C74" s="11"/>
      <c r="D74" s="7" t="s">
        <v>29</v>
      </c>
      <c r="E74" s="52" t="s">
        <v>122</v>
      </c>
      <c r="F74" s="53">
        <v>180</v>
      </c>
      <c r="G74" s="59">
        <v>7.86</v>
      </c>
      <c r="H74" s="59">
        <v>3.21</v>
      </c>
      <c r="I74" s="59">
        <v>3.56</v>
      </c>
      <c r="J74" s="59">
        <v>75.760000000000005</v>
      </c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2" t="s">
        <v>77</v>
      </c>
      <c r="F75" s="53">
        <v>200</v>
      </c>
      <c r="G75" s="59">
        <v>0.25</v>
      </c>
      <c r="H75" s="59">
        <v>0.04</v>
      </c>
      <c r="I75" s="59">
        <v>26.82</v>
      </c>
      <c r="J75" s="59">
        <v>102.49</v>
      </c>
      <c r="K75" s="43">
        <v>65</v>
      </c>
      <c r="L75" s="42"/>
    </row>
    <row r="76" spans="1:12" ht="15" x14ac:dyDescent="0.25">
      <c r="A76" s="23"/>
      <c r="B76" s="15"/>
      <c r="C76" s="11"/>
      <c r="D76" s="7" t="s">
        <v>31</v>
      </c>
      <c r="E76" s="52" t="s">
        <v>47</v>
      </c>
      <c r="F76" s="53">
        <v>30</v>
      </c>
      <c r="G76" s="59">
        <v>2.4</v>
      </c>
      <c r="H76" s="59">
        <v>0.3</v>
      </c>
      <c r="I76" s="59">
        <v>14.4</v>
      </c>
      <c r="J76" s="59">
        <v>72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2" t="s">
        <v>48</v>
      </c>
      <c r="F77" s="53">
        <v>20</v>
      </c>
      <c r="G77" s="59">
        <v>1.6</v>
      </c>
      <c r="H77" s="59">
        <v>0.2</v>
      </c>
      <c r="I77" s="59">
        <v>9.3000000000000007</v>
      </c>
      <c r="J77" s="59">
        <v>46</v>
      </c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59"/>
      <c r="J78" s="59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>SUM(G71:G79)</f>
        <v>35.17</v>
      </c>
      <c r="H80" s="19">
        <f>SUM(H71:H79)</f>
        <v>30.53</v>
      </c>
      <c r="I80" s="19">
        <f>SUM(I71:I79)</f>
        <v>71.77</v>
      </c>
      <c r="J80" s="19">
        <f>SUM(J71:J79)</f>
        <v>705.19999999999993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1285</v>
      </c>
      <c r="G81" s="32">
        <f>G70+G80</f>
        <v>54.52</v>
      </c>
      <c r="H81" s="32">
        <f>H70+H80</f>
        <v>58.959999999999994</v>
      </c>
      <c r="I81" s="32">
        <f>I70+I80</f>
        <v>172.77999999999997</v>
      </c>
      <c r="J81" s="32">
        <f>J70+J80</f>
        <v>1431.3</v>
      </c>
      <c r="K81" s="32"/>
      <c r="L81" s="32">
        <f>L70+L80</f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99</v>
      </c>
      <c r="F82" s="53">
        <v>260</v>
      </c>
      <c r="G82" s="53">
        <v>14</v>
      </c>
      <c r="H82" s="53" t="s">
        <v>101</v>
      </c>
      <c r="I82" s="53" t="s">
        <v>102</v>
      </c>
      <c r="J82" s="53" t="s">
        <v>103</v>
      </c>
      <c r="K82" s="40" t="s">
        <v>104</v>
      </c>
      <c r="L82" s="39"/>
    </row>
    <row r="83" spans="1:12" ht="15" x14ac:dyDescent="0.25">
      <c r="A83" s="23"/>
      <c r="B83" s="15"/>
      <c r="C83" s="11"/>
      <c r="D83" s="6"/>
      <c r="E83" s="52" t="s">
        <v>93</v>
      </c>
      <c r="F83" s="59">
        <v>33</v>
      </c>
      <c r="G83" s="59">
        <v>0.18</v>
      </c>
      <c r="H83" s="59">
        <v>3.1</v>
      </c>
      <c r="I83" s="59">
        <v>0.87</v>
      </c>
      <c r="J83" s="59">
        <v>32.06</v>
      </c>
      <c r="K83" s="43">
        <v>5</v>
      </c>
      <c r="L83" s="42"/>
    </row>
    <row r="84" spans="1:12" ht="15" x14ac:dyDescent="0.25">
      <c r="A84" s="23"/>
      <c r="B84" s="15"/>
      <c r="C84" s="11"/>
      <c r="D84" s="7" t="s">
        <v>22</v>
      </c>
      <c r="E84" s="52" t="s">
        <v>100</v>
      </c>
      <c r="F84" s="53">
        <v>200</v>
      </c>
      <c r="G84" s="59"/>
      <c r="H84" s="59"/>
      <c r="I84" s="59">
        <v>19.399999999999999</v>
      </c>
      <c r="J84" s="59">
        <v>78</v>
      </c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52" t="s">
        <v>62</v>
      </c>
      <c r="F85" s="59">
        <v>60</v>
      </c>
      <c r="G85" s="59">
        <v>5</v>
      </c>
      <c r="H85" s="59">
        <v>1.4</v>
      </c>
      <c r="I85" s="59">
        <v>31</v>
      </c>
      <c r="J85" s="59">
        <v>161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52"/>
      <c r="F86" s="53"/>
      <c r="G86" s="53"/>
      <c r="H86" s="59"/>
      <c r="I86" s="59"/>
      <c r="J86" s="59"/>
      <c r="K86" s="43"/>
      <c r="L86" s="42"/>
    </row>
    <row r="87" spans="1:12" ht="15" x14ac:dyDescent="0.25">
      <c r="A87" s="23"/>
      <c r="B87" s="15"/>
      <c r="C87" s="11"/>
      <c r="D87" s="6"/>
      <c r="E87" s="52"/>
      <c r="F87" s="53"/>
      <c r="G87" s="53"/>
      <c r="H87" s="53"/>
      <c r="I87" s="53"/>
      <c r="J87" s="53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553</v>
      </c>
      <c r="G89" s="19">
        <f>SUM(G82:G88)</f>
        <v>19.18</v>
      </c>
      <c r="H89" s="19">
        <f>SUM(H82:H88)</f>
        <v>4.5</v>
      </c>
      <c r="I89" s="19">
        <f>SUM(I82:I88)</f>
        <v>51.269999999999996</v>
      </c>
      <c r="J89" s="19">
        <f>SUM(J82:J88)</f>
        <v>271.06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105</v>
      </c>
      <c r="F90" s="53">
        <v>80</v>
      </c>
      <c r="G90" s="53">
        <v>11.31</v>
      </c>
      <c r="H90" s="53">
        <v>6.51</v>
      </c>
      <c r="I90" s="53">
        <v>43.07</v>
      </c>
      <c r="J90" s="53">
        <v>265.10000000000002</v>
      </c>
      <c r="K90" s="43">
        <v>696</v>
      </c>
      <c r="L90" s="42"/>
    </row>
    <row r="91" spans="1:12" ht="15" x14ac:dyDescent="0.25">
      <c r="A91" s="23"/>
      <c r="B91" s="15"/>
      <c r="C91" s="11"/>
      <c r="D91" s="7" t="s">
        <v>27</v>
      </c>
      <c r="E91" s="52" t="s">
        <v>106</v>
      </c>
      <c r="F91" s="53">
        <v>250</v>
      </c>
      <c r="G91" s="53">
        <v>4.8099999999999996</v>
      </c>
      <c r="H91" s="53">
        <v>4.4800000000000004</v>
      </c>
      <c r="I91" s="53">
        <v>10.88</v>
      </c>
      <c r="J91" s="53">
        <v>106.87</v>
      </c>
      <c r="K91" s="43" t="s">
        <v>110</v>
      </c>
      <c r="L91" s="42"/>
    </row>
    <row r="92" spans="1:12" ht="15" x14ac:dyDescent="0.25">
      <c r="A92" s="23"/>
      <c r="B92" s="15"/>
      <c r="C92" s="11"/>
      <c r="D92" s="7" t="s">
        <v>28</v>
      </c>
      <c r="E92" s="52" t="s">
        <v>107</v>
      </c>
      <c r="F92" s="53" t="s">
        <v>57</v>
      </c>
      <c r="G92" s="53">
        <v>17.37</v>
      </c>
      <c r="H92" s="53">
        <v>9.2200000000000006</v>
      </c>
      <c r="I92" s="53">
        <v>4.7300000000000004</v>
      </c>
      <c r="J92" s="53">
        <v>182.59</v>
      </c>
      <c r="K92" s="43">
        <v>493</v>
      </c>
      <c r="L92" s="42"/>
    </row>
    <row r="93" spans="1:12" ht="30" x14ac:dyDescent="0.25">
      <c r="A93" s="23"/>
      <c r="B93" s="15"/>
      <c r="C93" s="11"/>
      <c r="D93" s="7" t="s">
        <v>29</v>
      </c>
      <c r="E93" s="52" t="s">
        <v>108</v>
      </c>
      <c r="F93" s="53">
        <v>180</v>
      </c>
      <c r="G93" s="53">
        <v>17.399999999999999</v>
      </c>
      <c r="H93" s="53">
        <v>6.7</v>
      </c>
      <c r="I93" s="53">
        <v>59.7</v>
      </c>
      <c r="J93" s="53">
        <v>1925</v>
      </c>
      <c r="K93" s="43" t="s">
        <v>111</v>
      </c>
      <c r="L93" s="42"/>
    </row>
    <row r="94" spans="1:12" ht="15" x14ac:dyDescent="0.25">
      <c r="A94" s="23"/>
      <c r="B94" s="15"/>
      <c r="C94" s="11"/>
      <c r="D94" s="7" t="s">
        <v>30</v>
      </c>
      <c r="E94" s="52" t="s">
        <v>109</v>
      </c>
      <c r="F94" s="53">
        <v>200</v>
      </c>
      <c r="G94" s="53">
        <v>0.32</v>
      </c>
      <c r="H94" s="53">
        <v>0.08</v>
      </c>
      <c r="I94" s="53">
        <v>26.88</v>
      </c>
      <c r="J94" s="53">
        <v>103.51</v>
      </c>
      <c r="K94" s="43">
        <v>647</v>
      </c>
      <c r="L94" s="42"/>
    </row>
    <row r="95" spans="1:12" ht="15" x14ac:dyDescent="0.25">
      <c r="A95" s="23"/>
      <c r="B95" s="15"/>
      <c r="C95" s="11"/>
      <c r="D95" s="7" t="s">
        <v>31</v>
      </c>
      <c r="E95" s="52" t="s">
        <v>69</v>
      </c>
      <c r="F95" s="53">
        <v>40</v>
      </c>
      <c r="G95" s="53">
        <v>3.4</v>
      </c>
      <c r="H95" s="53">
        <v>1.6</v>
      </c>
      <c r="I95" s="53">
        <v>22.08</v>
      </c>
      <c r="J95" s="53">
        <v>118</v>
      </c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2" t="s">
        <v>48</v>
      </c>
      <c r="F96" s="53">
        <v>35</v>
      </c>
      <c r="G96" s="53">
        <v>2.8</v>
      </c>
      <c r="H96" s="53">
        <v>0.35</v>
      </c>
      <c r="I96" s="53">
        <v>16.29</v>
      </c>
      <c r="J96" s="53">
        <v>80.5</v>
      </c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>SUM(G90:G98)</f>
        <v>57.41</v>
      </c>
      <c r="H99" s="19">
        <f>SUM(H90:H98)</f>
        <v>28.94</v>
      </c>
      <c r="I99" s="19">
        <f>SUM(I90:I98)</f>
        <v>183.63000000000002</v>
      </c>
      <c r="J99" s="19">
        <f>SUM(J90:J98)</f>
        <v>2781.57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1338</v>
      </c>
      <c r="G100" s="32">
        <f>G89+G99</f>
        <v>76.59</v>
      </c>
      <c r="H100" s="32">
        <f>H89+H99</f>
        <v>33.44</v>
      </c>
      <c r="I100" s="32">
        <f>I89+I99</f>
        <v>234.90000000000003</v>
      </c>
      <c r="J100" s="32">
        <f>J89+J99</f>
        <v>3052.63</v>
      </c>
      <c r="K100" s="32"/>
      <c r="L100" s="32">
        <f>L89+L99</f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97</v>
      </c>
      <c r="F101" s="51">
        <v>240</v>
      </c>
      <c r="G101" s="53">
        <v>20</v>
      </c>
      <c r="H101" s="53">
        <v>6</v>
      </c>
      <c r="I101" s="53">
        <v>18</v>
      </c>
      <c r="J101" s="53">
        <v>331</v>
      </c>
      <c r="K101" s="40">
        <v>63</v>
      </c>
      <c r="L101" s="39"/>
    </row>
    <row r="102" spans="1:12" ht="15" x14ac:dyDescent="0.25">
      <c r="A102" s="23"/>
      <c r="B102" s="15"/>
      <c r="C102" s="11"/>
      <c r="D102" s="6"/>
      <c r="E102" s="52" t="s">
        <v>42</v>
      </c>
      <c r="F102" s="53">
        <v>30</v>
      </c>
      <c r="G102" s="53">
        <v>4.38</v>
      </c>
      <c r="H102" s="53">
        <v>3.53</v>
      </c>
      <c r="I102" s="53">
        <v>11.04</v>
      </c>
      <c r="J102" s="53">
        <v>95.1</v>
      </c>
      <c r="K102" s="43">
        <v>3</v>
      </c>
      <c r="L102" s="42"/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1.87</v>
      </c>
      <c r="H103" s="53">
        <v>1.6</v>
      </c>
      <c r="I103" s="53">
        <v>24.05</v>
      </c>
      <c r="J103" s="53">
        <v>119.92</v>
      </c>
      <c r="K103" s="43">
        <v>692</v>
      </c>
      <c r="L103" s="42"/>
    </row>
    <row r="104" spans="1:12" ht="15" x14ac:dyDescent="0.25">
      <c r="A104" s="23"/>
      <c r="B104" s="15"/>
      <c r="C104" s="11"/>
      <c r="D104" s="7" t="s">
        <v>23</v>
      </c>
      <c r="E104" s="52" t="s">
        <v>41</v>
      </c>
      <c r="F104" s="53">
        <v>45</v>
      </c>
      <c r="G104" s="53">
        <v>4</v>
      </c>
      <c r="H104" s="53">
        <v>2</v>
      </c>
      <c r="I104" s="53">
        <v>19</v>
      </c>
      <c r="J104" s="53">
        <v>96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1"/>
      <c r="G105" s="41"/>
      <c r="H105" s="41"/>
      <c r="I105" s="41"/>
      <c r="J105" s="41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>SUM(G101:G107)</f>
        <v>30.25</v>
      </c>
      <c r="H108" s="19">
        <f>SUM(H101:H107)</f>
        <v>13.129999999999999</v>
      </c>
      <c r="I108" s="19">
        <f>SUM(I101:I107)</f>
        <v>72.09</v>
      </c>
      <c r="J108" s="19">
        <f>SUM(J101:J107)</f>
        <v>642.02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7"/>
      <c r="L109" s="42"/>
    </row>
    <row r="110" spans="1:12" ht="15" x14ac:dyDescent="0.25">
      <c r="A110" s="23"/>
      <c r="B110" s="15"/>
      <c r="C110" s="11"/>
      <c r="D110" s="7" t="s">
        <v>27</v>
      </c>
      <c r="E110" s="52" t="s">
        <v>43</v>
      </c>
      <c r="F110" s="53">
        <v>260</v>
      </c>
      <c r="G110" s="53">
        <v>1.8</v>
      </c>
      <c r="H110" s="53">
        <v>5.13</v>
      </c>
      <c r="I110" s="53">
        <v>8.93</v>
      </c>
      <c r="J110" s="53">
        <v>89.96</v>
      </c>
      <c r="K110" s="57" t="s">
        <v>49</v>
      </c>
      <c r="L110" s="42"/>
    </row>
    <row r="111" spans="1:12" ht="15" x14ac:dyDescent="0.25">
      <c r="A111" s="23"/>
      <c r="B111" s="15"/>
      <c r="C111" s="11"/>
      <c r="D111" s="7" t="s">
        <v>28</v>
      </c>
      <c r="E111" s="52" t="s">
        <v>94</v>
      </c>
      <c r="F111" s="53">
        <v>105</v>
      </c>
      <c r="G111" s="53">
        <v>13</v>
      </c>
      <c r="H111" s="53">
        <v>21.67</v>
      </c>
      <c r="I111" s="53">
        <v>14.21</v>
      </c>
      <c r="J111" s="53">
        <v>304.3</v>
      </c>
      <c r="K111" s="57">
        <v>562</v>
      </c>
      <c r="L111" s="42"/>
    </row>
    <row r="112" spans="1:12" ht="15" x14ac:dyDescent="0.25">
      <c r="A112" s="23"/>
      <c r="B112" s="15"/>
      <c r="C112" s="11"/>
      <c r="D112" s="7" t="s">
        <v>29</v>
      </c>
      <c r="E112" s="52" t="s">
        <v>95</v>
      </c>
      <c r="F112" s="53">
        <v>180</v>
      </c>
      <c r="G112" s="53">
        <v>3.56</v>
      </c>
      <c r="H112" s="53">
        <v>6.52</v>
      </c>
      <c r="I112" s="53">
        <v>27.55</v>
      </c>
      <c r="J112" s="53">
        <v>189.56</v>
      </c>
      <c r="K112" s="57"/>
      <c r="L112" s="42"/>
    </row>
    <row r="113" spans="1:12" ht="15" x14ac:dyDescent="0.25">
      <c r="A113" s="23"/>
      <c r="B113" s="15"/>
      <c r="C113" s="11"/>
      <c r="D113" s="7" t="s">
        <v>30</v>
      </c>
      <c r="E113" s="52" t="s">
        <v>96</v>
      </c>
      <c r="F113" s="53">
        <v>200</v>
      </c>
      <c r="G113" s="53">
        <v>0.32</v>
      </c>
      <c r="H113" s="53">
        <v>0.08</v>
      </c>
      <c r="I113" s="53">
        <v>26.88</v>
      </c>
      <c r="J113" s="53">
        <v>103.51</v>
      </c>
      <c r="K113" s="57"/>
      <c r="L113" s="42"/>
    </row>
    <row r="114" spans="1:12" ht="15" x14ac:dyDescent="0.25">
      <c r="A114" s="23"/>
      <c r="B114" s="15"/>
      <c r="C114" s="11"/>
      <c r="D114" s="7" t="s">
        <v>31</v>
      </c>
      <c r="E114" s="52" t="s">
        <v>47</v>
      </c>
      <c r="F114" s="53">
        <v>35</v>
      </c>
      <c r="G114" s="53">
        <v>2.8</v>
      </c>
      <c r="H114" s="53">
        <v>0.35</v>
      </c>
      <c r="I114" s="53">
        <v>16.8</v>
      </c>
      <c r="J114" s="53">
        <v>84</v>
      </c>
      <c r="K114" s="57"/>
      <c r="L114" s="42"/>
    </row>
    <row r="115" spans="1:12" ht="15" x14ac:dyDescent="0.25">
      <c r="A115" s="23"/>
      <c r="B115" s="15"/>
      <c r="C115" s="11"/>
      <c r="D115" s="7" t="s">
        <v>32</v>
      </c>
      <c r="E115" s="52" t="s">
        <v>48</v>
      </c>
      <c r="F115" s="53">
        <v>30</v>
      </c>
      <c r="G115" s="53">
        <v>2.4</v>
      </c>
      <c r="H115" s="53">
        <v>0.3</v>
      </c>
      <c r="I115" s="53">
        <v>13.95</v>
      </c>
      <c r="J115" s="53">
        <v>69</v>
      </c>
      <c r="K115" s="57"/>
      <c r="L115" s="42"/>
    </row>
    <row r="116" spans="1:12" ht="15" x14ac:dyDescent="0.25">
      <c r="A116" s="23"/>
      <c r="B116" s="15"/>
      <c r="C116" s="11"/>
      <c r="D116" s="6"/>
      <c r="E116" s="52" t="s">
        <v>70</v>
      </c>
      <c r="F116" s="53">
        <v>120</v>
      </c>
      <c r="G116" s="53">
        <v>0.48</v>
      </c>
      <c r="H116" s="53"/>
      <c r="I116" s="53">
        <v>13.56</v>
      </c>
      <c r="J116" s="53">
        <v>55.2</v>
      </c>
      <c r="K116" s="57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SUM(F110:F117)</f>
        <v>930</v>
      </c>
      <c r="G118" s="19">
        <f>SUM(G110:G117)</f>
        <v>24.36</v>
      </c>
      <c r="H118" s="19">
        <f>SUM(H110:H117)</f>
        <v>34.049999999999997</v>
      </c>
      <c r="I118" s="19">
        <f>SUM(I110:I117)</f>
        <v>121.88</v>
      </c>
      <c r="J118" s="19">
        <f>SUM(J110:J117)</f>
        <v>895.53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1445</v>
      </c>
      <c r="G119" s="32">
        <f>G108+G118</f>
        <v>54.61</v>
      </c>
      <c r="H119" s="32">
        <f>H108+H118</f>
        <v>47.179999999999993</v>
      </c>
      <c r="I119" s="32">
        <f>I108+I118</f>
        <v>193.97</v>
      </c>
      <c r="J119" s="32">
        <f>J108+J118</f>
        <v>1537.55</v>
      </c>
      <c r="K119" s="32"/>
      <c r="L119" s="32">
        <f>L108+L118</f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51">
        <v>225</v>
      </c>
      <c r="G120" s="51">
        <v>17.3</v>
      </c>
      <c r="H120" s="51">
        <v>15</v>
      </c>
      <c r="I120" s="51">
        <v>11</v>
      </c>
      <c r="J120" s="51">
        <v>367</v>
      </c>
      <c r="K120" s="43">
        <v>50</v>
      </c>
      <c r="L120" s="39"/>
    </row>
    <row r="121" spans="1:12" ht="15" x14ac:dyDescent="0.25">
      <c r="A121" s="14"/>
      <c r="B121" s="15"/>
      <c r="C121" s="11"/>
      <c r="D121" s="6"/>
      <c r="E121" s="52" t="s">
        <v>93</v>
      </c>
      <c r="F121" s="55">
        <v>33</v>
      </c>
      <c r="G121" s="59">
        <v>0.18</v>
      </c>
      <c r="H121" s="59">
        <v>3.1</v>
      </c>
      <c r="I121" s="59">
        <v>0.87</v>
      </c>
      <c r="J121" s="59">
        <v>32.06</v>
      </c>
      <c r="K121" s="43">
        <v>5</v>
      </c>
      <c r="L121" s="42"/>
    </row>
    <row r="122" spans="1:12" ht="15" x14ac:dyDescent="0.25">
      <c r="A122" s="14"/>
      <c r="B122" s="15"/>
      <c r="C122" s="11"/>
      <c r="D122" s="7" t="s">
        <v>22</v>
      </c>
      <c r="E122" s="52" t="s">
        <v>92</v>
      </c>
      <c r="F122" s="53">
        <v>215</v>
      </c>
      <c r="G122" s="59">
        <v>0.05</v>
      </c>
      <c r="H122" s="59"/>
      <c r="I122" s="59">
        <v>14.93</v>
      </c>
      <c r="J122" s="59">
        <v>56.11</v>
      </c>
      <c r="K122" s="43">
        <v>685</v>
      </c>
      <c r="L122" s="42"/>
    </row>
    <row r="123" spans="1:12" ht="15" x14ac:dyDescent="0.25">
      <c r="A123" s="14"/>
      <c r="B123" s="15"/>
      <c r="C123" s="11"/>
      <c r="D123" s="7" t="s">
        <v>23</v>
      </c>
      <c r="E123" s="52" t="s">
        <v>41</v>
      </c>
      <c r="F123" s="53">
        <v>35</v>
      </c>
      <c r="G123" s="59">
        <v>3</v>
      </c>
      <c r="H123" s="59">
        <v>0</v>
      </c>
      <c r="I123" s="59">
        <v>17</v>
      </c>
      <c r="J123" s="59">
        <v>82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52"/>
      <c r="F124" s="52"/>
      <c r="G124" s="52"/>
      <c r="H124" s="52"/>
      <c r="I124" s="52"/>
      <c r="J124" s="5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508</v>
      </c>
      <c r="G127" s="19">
        <f>SUM(G120:G126)</f>
        <v>20.53</v>
      </c>
      <c r="H127" s="19">
        <f>SUM(H120:H126)</f>
        <v>18.100000000000001</v>
      </c>
      <c r="I127" s="19">
        <f>SUM(I120:I126)</f>
        <v>43.8</v>
      </c>
      <c r="J127" s="19">
        <f>SUM(J120:J126)</f>
        <v>537.17000000000007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65</v>
      </c>
      <c r="F128" s="53">
        <v>100</v>
      </c>
      <c r="G128" s="53">
        <v>0.65</v>
      </c>
      <c r="H128" s="53"/>
      <c r="I128" s="53">
        <v>2.35</v>
      </c>
      <c r="J128" s="53">
        <v>12</v>
      </c>
      <c r="K128" s="43">
        <v>572</v>
      </c>
      <c r="L128" s="42"/>
    </row>
    <row r="129" spans="1:12" ht="15" x14ac:dyDescent="0.25">
      <c r="A129" s="14"/>
      <c r="B129" s="15"/>
      <c r="C129" s="11"/>
      <c r="D129" s="7" t="s">
        <v>27</v>
      </c>
      <c r="E129" s="52" t="s">
        <v>87</v>
      </c>
      <c r="F129" s="53">
        <v>260</v>
      </c>
      <c r="G129" s="53">
        <v>2.1</v>
      </c>
      <c r="H129" s="53">
        <v>4.5599999999999996</v>
      </c>
      <c r="I129" s="53">
        <v>16.36</v>
      </c>
      <c r="J129" s="53">
        <v>116.91</v>
      </c>
      <c r="K129" s="43" t="s">
        <v>90</v>
      </c>
      <c r="L129" s="42"/>
    </row>
    <row r="130" spans="1:12" ht="15" x14ac:dyDescent="0.25">
      <c r="A130" s="14"/>
      <c r="B130" s="15"/>
      <c r="C130" s="11"/>
      <c r="D130" s="7" t="s">
        <v>28</v>
      </c>
      <c r="E130" s="52" t="s">
        <v>88</v>
      </c>
      <c r="F130" s="53">
        <v>125</v>
      </c>
      <c r="G130" s="53">
        <v>18.489999999999998</v>
      </c>
      <c r="H130" s="53">
        <v>33.1</v>
      </c>
      <c r="I130" s="53">
        <v>3.72</v>
      </c>
      <c r="J130" s="53">
        <v>386.32</v>
      </c>
      <c r="K130" s="43" t="s">
        <v>60</v>
      </c>
      <c r="L130" s="42"/>
    </row>
    <row r="131" spans="1:12" ht="15" x14ac:dyDescent="0.25">
      <c r="A131" s="14"/>
      <c r="B131" s="15"/>
      <c r="C131" s="11"/>
      <c r="D131" s="7" t="s">
        <v>29</v>
      </c>
      <c r="E131" s="52" t="s">
        <v>58</v>
      </c>
      <c r="F131" s="53">
        <v>180</v>
      </c>
      <c r="G131" s="53">
        <v>6.75</v>
      </c>
      <c r="H131" s="53">
        <v>5.87</v>
      </c>
      <c r="I131" s="53">
        <v>43.74</v>
      </c>
      <c r="J131" s="53">
        <v>254.86</v>
      </c>
      <c r="K131" s="43">
        <v>469</v>
      </c>
      <c r="L131" s="42"/>
    </row>
    <row r="132" spans="1:12" ht="15" x14ac:dyDescent="0.25">
      <c r="A132" s="14"/>
      <c r="B132" s="15"/>
      <c r="C132" s="11"/>
      <c r="D132" s="7" t="s">
        <v>30</v>
      </c>
      <c r="E132" s="52" t="s">
        <v>89</v>
      </c>
      <c r="F132" s="53">
        <v>200</v>
      </c>
      <c r="G132" s="53">
        <v>0.63</v>
      </c>
      <c r="H132" s="53"/>
      <c r="I132" s="53">
        <v>18.95</v>
      </c>
      <c r="J132" s="53">
        <v>75.349999999999994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2" t="s">
        <v>47</v>
      </c>
      <c r="F133" s="53">
        <v>20</v>
      </c>
      <c r="G133" s="53">
        <v>1.6</v>
      </c>
      <c r="H133" s="53">
        <v>0.2</v>
      </c>
      <c r="I133" s="53">
        <v>9.6</v>
      </c>
      <c r="J133" s="53">
        <v>48</v>
      </c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52" t="s">
        <v>48</v>
      </c>
      <c r="F134" s="53">
        <v>20</v>
      </c>
      <c r="G134" s="53">
        <v>1.6</v>
      </c>
      <c r="H134" s="53">
        <v>0.2</v>
      </c>
      <c r="I134" s="53">
        <v>9.3000000000000007</v>
      </c>
      <c r="J134" s="53">
        <v>46</v>
      </c>
      <c r="K134" s="43"/>
      <c r="L134" s="42"/>
    </row>
    <row r="135" spans="1:12" ht="15" x14ac:dyDescent="0.25">
      <c r="A135" s="14"/>
      <c r="B135" s="15"/>
      <c r="C135" s="11"/>
      <c r="D135" s="6"/>
      <c r="E135" s="52" t="s">
        <v>70</v>
      </c>
      <c r="F135" s="53">
        <v>120</v>
      </c>
      <c r="G135" s="53">
        <v>0.48</v>
      </c>
      <c r="H135" s="53"/>
      <c r="I135" s="53">
        <v>13.56</v>
      </c>
      <c r="J135" s="53">
        <v>55.2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1025</v>
      </c>
      <c r="G137" s="19">
        <f>SUM(G128:G136)</f>
        <v>32.299999999999997</v>
      </c>
      <c r="H137" s="19">
        <f>SUM(H128:H136)</f>
        <v>43.930000000000007</v>
      </c>
      <c r="I137" s="19">
        <f>SUM(I128:I136)</f>
        <v>117.58</v>
      </c>
      <c r="J137" s="19">
        <f>SUM(J128:J136)</f>
        <v>994.6400000000001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1533</v>
      </c>
      <c r="G138" s="32">
        <f>G127+G137</f>
        <v>52.83</v>
      </c>
      <c r="H138" s="32">
        <f>H127+H137</f>
        <v>62.030000000000008</v>
      </c>
      <c r="I138" s="32">
        <f>I127+I137</f>
        <v>161.38</v>
      </c>
      <c r="J138" s="32">
        <f>J127+J137</f>
        <v>1531.8100000000002</v>
      </c>
      <c r="K138" s="32"/>
      <c r="L138" s="32">
        <f>L127+L137</f>
        <v>0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78</v>
      </c>
      <c r="F139" s="51">
        <v>230</v>
      </c>
      <c r="G139" s="51">
        <v>18</v>
      </c>
      <c r="H139" s="55">
        <v>14</v>
      </c>
      <c r="I139" s="55">
        <v>27</v>
      </c>
      <c r="J139" s="55">
        <v>307</v>
      </c>
      <c r="K139" s="43" t="s">
        <v>80</v>
      </c>
      <c r="L139" s="39"/>
    </row>
    <row r="140" spans="1:12" ht="15" x14ac:dyDescent="0.25">
      <c r="A140" s="23"/>
      <c r="B140" s="15"/>
      <c r="C140" s="11"/>
      <c r="D140" s="6"/>
      <c r="E140" s="52" t="s">
        <v>79</v>
      </c>
      <c r="F140" s="55">
        <v>30</v>
      </c>
      <c r="G140" s="55">
        <v>1.75</v>
      </c>
      <c r="H140" s="55">
        <v>9.0500000000000007</v>
      </c>
      <c r="I140" s="55">
        <v>11.12</v>
      </c>
      <c r="J140" s="55">
        <v>133.80000000000001</v>
      </c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2" t="s">
        <v>40</v>
      </c>
      <c r="F141" s="55">
        <v>223</v>
      </c>
      <c r="G141" s="55">
        <v>0.11</v>
      </c>
      <c r="H141" s="55"/>
      <c r="I141" s="55">
        <v>15.18</v>
      </c>
      <c r="J141" s="55">
        <v>58.28</v>
      </c>
      <c r="K141" s="43">
        <v>686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41</v>
      </c>
      <c r="F142" s="55">
        <v>35</v>
      </c>
      <c r="G142" s="59">
        <v>3</v>
      </c>
      <c r="H142" s="55">
        <v>0</v>
      </c>
      <c r="I142" s="55">
        <v>17</v>
      </c>
      <c r="J142" s="55">
        <v>82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1"/>
      <c r="G143" s="41"/>
      <c r="H143" s="41"/>
      <c r="I143" s="41"/>
      <c r="J143" s="41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518</v>
      </c>
      <c r="G146" s="19">
        <f>SUM(G139:G145)</f>
        <v>22.86</v>
      </c>
      <c r="H146" s="19">
        <f>SUM(H139:H145)</f>
        <v>23.05</v>
      </c>
      <c r="I146" s="19">
        <f>SUM(I139:I145)</f>
        <v>70.3</v>
      </c>
      <c r="J146" s="19">
        <f>SUM(J139:J145)</f>
        <v>581.08000000000004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81</v>
      </c>
      <c r="F147" s="42">
        <v>60</v>
      </c>
      <c r="G147" s="42">
        <v>0.32</v>
      </c>
      <c r="H147" s="42">
        <v>4.99</v>
      </c>
      <c r="I147" s="42">
        <v>0.81</v>
      </c>
      <c r="J147" s="42">
        <v>49.44</v>
      </c>
      <c r="K147" s="43">
        <v>5</v>
      </c>
      <c r="L147" s="42"/>
    </row>
    <row r="148" spans="1:12" ht="15" x14ac:dyDescent="0.25">
      <c r="A148" s="23"/>
      <c r="B148" s="15"/>
      <c r="C148" s="11"/>
      <c r="D148" s="7" t="s">
        <v>27</v>
      </c>
      <c r="E148" s="52" t="s">
        <v>82</v>
      </c>
      <c r="F148" s="42">
        <v>260</v>
      </c>
      <c r="G148" s="42">
        <v>1.58</v>
      </c>
      <c r="H148" s="42">
        <v>5.2</v>
      </c>
      <c r="I148" s="42">
        <v>11.53</v>
      </c>
      <c r="J148" s="42">
        <v>100.23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2" t="s">
        <v>83</v>
      </c>
      <c r="F149" s="42">
        <v>100</v>
      </c>
      <c r="G149" s="42">
        <v>15.22</v>
      </c>
      <c r="H149" s="42">
        <v>15.4</v>
      </c>
      <c r="I149" s="42">
        <v>16.41</v>
      </c>
      <c r="J149" s="42">
        <v>267.95</v>
      </c>
      <c r="K149" s="43">
        <v>416</v>
      </c>
      <c r="L149" s="42"/>
    </row>
    <row r="150" spans="1:12" ht="15" x14ac:dyDescent="0.25">
      <c r="A150" s="23"/>
      <c r="B150" s="15"/>
      <c r="C150" s="11"/>
      <c r="D150" s="7" t="s">
        <v>29</v>
      </c>
      <c r="E150" s="52" t="s">
        <v>84</v>
      </c>
      <c r="F150" s="42">
        <v>180</v>
      </c>
      <c r="G150" s="42">
        <v>5.53</v>
      </c>
      <c r="H150" s="42">
        <v>6.33</v>
      </c>
      <c r="I150" s="42">
        <v>29.73</v>
      </c>
      <c r="J150" s="42">
        <v>190.7</v>
      </c>
      <c r="K150" s="43" t="s">
        <v>86</v>
      </c>
      <c r="L150" s="42"/>
    </row>
    <row r="151" spans="1:12" ht="15" x14ac:dyDescent="0.25">
      <c r="A151" s="23"/>
      <c r="B151" s="15"/>
      <c r="C151" s="11"/>
      <c r="D151" s="7" t="s">
        <v>30</v>
      </c>
      <c r="E151" s="52" t="s">
        <v>85</v>
      </c>
      <c r="F151" s="42">
        <v>200</v>
      </c>
      <c r="G151" s="42">
        <v>0.56999999999999995</v>
      </c>
      <c r="H151" s="42"/>
      <c r="I151" s="42">
        <v>25.88</v>
      </c>
      <c r="J151" s="42">
        <v>100.46</v>
      </c>
      <c r="K151" s="43">
        <v>647</v>
      </c>
      <c r="L151" s="42"/>
    </row>
    <row r="152" spans="1:12" ht="15" x14ac:dyDescent="0.25">
      <c r="A152" s="23"/>
      <c r="B152" s="15"/>
      <c r="C152" s="11"/>
      <c r="D152" s="7" t="s">
        <v>31</v>
      </c>
      <c r="E152" s="52" t="s">
        <v>47</v>
      </c>
      <c r="F152" s="42">
        <v>20</v>
      </c>
      <c r="G152" s="42">
        <v>1.6</v>
      </c>
      <c r="H152" s="42">
        <v>0.2</v>
      </c>
      <c r="I152" s="42">
        <v>9.6</v>
      </c>
      <c r="J152" s="42">
        <v>48</v>
      </c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2" t="s">
        <v>48</v>
      </c>
      <c r="F153" s="42">
        <v>20</v>
      </c>
      <c r="G153" s="42">
        <v>1.6</v>
      </c>
      <c r="H153" s="42">
        <v>0.2</v>
      </c>
      <c r="I153" s="42">
        <v>9.3000000000000007</v>
      </c>
      <c r="J153" s="42">
        <v>46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>SUM(G147:G155)</f>
        <v>26.420000000000005</v>
      </c>
      <c r="H156" s="19">
        <f>SUM(H147:H155)</f>
        <v>32.320000000000007</v>
      </c>
      <c r="I156" s="19">
        <f>SUM(I147:I155)</f>
        <v>103.25999999999999</v>
      </c>
      <c r="J156" s="19">
        <f>SUM(J147:J155)</f>
        <v>802.78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1358</v>
      </c>
      <c r="G157" s="32">
        <f>G146+G156</f>
        <v>49.28</v>
      </c>
      <c r="H157" s="32">
        <f>H146+H156</f>
        <v>55.370000000000005</v>
      </c>
      <c r="I157" s="32">
        <f>I146+I156</f>
        <v>173.56</v>
      </c>
      <c r="J157" s="32">
        <f>J146+J156</f>
        <v>1383.8600000000001</v>
      </c>
      <c r="K157" s="32"/>
      <c r="L157" s="32">
        <f>L146+L156</f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71</v>
      </c>
      <c r="F158" s="51">
        <v>205</v>
      </c>
      <c r="G158" s="54">
        <v>7.5</v>
      </c>
      <c r="H158" s="54">
        <v>7.85</v>
      </c>
      <c r="I158" s="42">
        <v>38.49</v>
      </c>
      <c r="J158" s="42">
        <v>246.89</v>
      </c>
      <c r="K158" s="40">
        <v>257</v>
      </c>
      <c r="L158" s="39"/>
    </row>
    <row r="159" spans="1:12" ht="15" x14ac:dyDescent="0.25">
      <c r="A159" s="23"/>
      <c r="B159" s="15"/>
      <c r="C159" s="11"/>
      <c r="D159" s="6"/>
      <c r="E159" s="52" t="s">
        <v>54</v>
      </c>
      <c r="F159" s="42">
        <v>70</v>
      </c>
      <c r="G159" s="42">
        <v>11.04</v>
      </c>
      <c r="H159" s="42">
        <v>8.08</v>
      </c>
      <c r="I159" s="42">
        <v>14.78</v>
      </c>
      <c r="J159" s="42">
        <v>174.69</v>
      </c>
      <c r="K159" s="43">
        <v>297</v>
      </c>
      <c r="L159" s="42"/>
    </row>
    <row r="160" spans="1:12" ht="15" x14ac:dyDescent="0.25">
      <c r="A160" s="23"/>
      <c r="B160" s="15"/>
      <c r="C160" s="11"/>
      <c r="D160" s="7" t="s">
        <v>22</v>
      </c>
      <c r="E160" s="52" t="s">
        <v>72</v>
      </c>
      <c r="F160" s="42">
        <v>200</v>
      </c>
      <c r="G160" s="42">
        <v>4</v>
      </c>
      <c r="H160" s="42">
        <v>3.68</v>
      </c>
      <c r="I160" s="42">
        <v>25.8</v>
      </c>
      <c r="J160" s="42">
        <v>148.12</v>
      </c>
      <c r="K160" s="43" t="s">
        <v>73</v>
      </c>
      <c r="L160" s="42"/>
    </row>
    <row r="161" spans="1:12" ht="15" x14ac:dyDescent="0.25">
      <c r="A161" s="23"/>
      <c r="B161" s="15"/>
      <c r="C161" s="11"/>
      <c r="D161" s="7" t="s">
        <v>23</v>
      </c>
      <c r="E161" s="52" t="s">
        <v>41</v>
      </c>
      <c r="F161" s="42">
        <v>35</v>
      </c>
      <c r="G161" s="42">
        <v>3</v>
      </c>
      <c r="H161" s="42">
        <v>0</v>
      </c>
      <c r="I161" s="42">
        <v>17</v>
      </c>
      <c r="J161" s="42">
        <v>83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>SUM(G158:G164)</f>
        <v>25.54</v>
      </c>
      <c r="H165" s="19">
        <f>SUM(H158:H164)</f>
        <v>19.61</v>
      </c>
      <c r="I165" s="19">
        <f>SUM(I158:I164)</f>
        <v>96.070000000000007</v>
      </c>
      <c r="J165" s="19">
        <f>SUM(J158:J164)</f>
        <v>652.70000000000005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/>
      <c r="F166" s="58"/>
      <c r="G166" s="58"/>
      <c r="H166" s="58"/>
      <c r="I166" s="58"/>
      <c r="J166" s="58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2" t="s">
        <v>74</v>
      </c>
      <c r="F167" s="42">
        <v>260</v>
      </c>
      <c r="G167" s="42">
        <v>4.26</v>
      </c>
      <c r="H167" s="42">
        <v>5.66</v>
      </c>
      <c r="I167" s="42">
        <v>20.88</v>
      </c>
      <c r="J167" s="42">
        <v>152.87</v>
      </c>
      <c r="K167" s="43">
        <v>167</v>
      </c>
      <c r="L167" s="42"/>
    </row>
    <row r="168" spans="1:12" ht="15" x14ac:dyDescent="0.25">
      <c r="A168" s="23"/>
      <c r="B168" s="15"/>
      <c r="C168" s="11"/>
      <c r="D168" s="7" t="s">
        <v>28</v>
      </c>
      <c r="E168" s="52" t="s">
        <v>75</v>
      </c>
      <c r="F168" s="42">
        <v>120</v>
      </c>
      <c r="G168" s="42">
        <v>20.28</v>
      </c>
      <c r="H168" s="42">
        <v>10.48</v>
      </c>
      <c r="I168" s="42">
        <v>5.5</v>
      </c>
      <c r="J168" s="42">
        <v>212.38</v>
      </c>
      <c r="K168" s="43">
        <v>493</v>
      </c>
      <c r="L168" s="42"/>
    </row>
    <row r="169" spans="1:12" ht="15" x14ac:dyDescent="0.25">
      <c r="A169" s="23"/>
      <c r="B169" s="15"/>
      <c r="C169" s="11"/>
      <c r="D169" s="7" t="s">
        <v>29</v>
      </c>
      <c r="E169" s="52" t="s">
        <v>76</v>
      </c>
      <c r="F169" s="42">
        <v>180</v>
      </c>
      <c r="G169" s="42">
        <v>4.6900000000000004</v>
      </c>
      <c r="H169" s="42">
        <v>7.54</v>
      </c>
      <c r="I169" s="42">
        <v>47.84</v>
      </c>
      <c r="J169" s="42">
        <v>274.69</v>
      </c>
      <c r="K169" s="43">
        <v>36</v>
      </c>
      <c r="L169" s="42"/>
    </row>
    <row r="170" spans="1:12" ht="15" x14ac:dyDescent="0.25">
      <c r="A170" s="23"/>
      <c r="B170" s="15"/>
      <c r="C170" s="11"/>
      <c r="D170" s="7" t="s">
        <v>30</v>
      </c>
      <c r="E170" s="52" t="s">
        <v>77</v>
      </c>
      <c r="F170" s="42">
        <v>200</v>
      </c>
      <c r="G170" s="42">
        <v>0.25</v>
      </c>
      <c r="H170" s="42">
        <v>0.04</v>
      </c>
      <c r="I170" s="42">
        <v>26.82</v>
      </c>
      <c r="J170" s="42">
        <v>102.49</v>
      </c>
      <c r="K170" s="43">
        <v>65</v>
      </c>
      <c r="L170" s="42"/>
    </row>
    <row r="171" spans="1:12" ht="15" x14ac:dyDescent="0.25">
      <c r="A171" s="23"/>
      <c r="B171" s="15"/>
      <c r="C171" s="11"/>
      <c r="D171" s="7" t="s">
        <v>31</v>
      </c>
      <c r="E171" s="52" t="s">
        <v>47</v>
      </c>
      <c r="F171" s="42">
        <v>35</v>
      </c>
      <c r="G171" s="42">
        <v>2.8</v>
      </c>
      <c r="H171" s="42">
        <v>0.35</v>
      </c>
      <c r="I171" s="42">
        <v>16.8</v>
      </c>
      <c r="J171" s="42">
        <v>84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2" t="s">
        <v>48</v>
      </c>
      <c r="F172" s="42">
        <v>30</v>
      </c>
      <c r="G172" s="42">
        <v>2.4</v>
      </c>
      <c r="H172" s="42">
        <v>0.3</v>
      </c>
      <c r="I172" s="42">
        <v>13.95</v>
      </c>
      <c r="J172" s="42">
        <v>69</v>
      </c>
      <c r="K172" s="43"/>
      <c r="L172" s="42"/>
    </row>
    <row r="173" spans="1:12" ht="15" x14ac:dyDescent="0.25">
      <c r="A173" s="23"/>
      <c r="B173" s="15"/>
      <c r="C173" s="11"/>
      <c r="D173" s="6"/>
      <c r="E173" s="50" t="s">
        <v>70</v>
      </c>
      <c r="F173" s="42">
        <v>120</v>
      </c>
      <c r="G173" s="42">
        <v>0.48</v>
      </c>
      <c r="H173" s="42"/>
      <c r="I173" s="42">
        <v>13.56</v>
      </c>
      <c r="J173" s="42">
        <v>55.2</v>
      </c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SUM(F167:F174)</f>
        <v>945</v>
      </c>
      <c r="G175" s="19">
        <f>SUM(G167:G174)</f>
        <v>35.159999999999997</v>
      </c>
      <c r="H175" s="19">
        <f>SUM(H167:H174)</f>
        <v>24.37</v>
      </c>
      <c r="I175" s="19">
        <f>SUM(I167:I174)</f>
        <v>145.35</v>
      </c>
      <c r="J175" s="19">
        <f>SUM(J167:J174)</f>
        <v>950.63000000000011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1455</v>
      </c>
      <c r="G176" s="32">
        <f>G165+G175</f>
        <v>60.699999999999996</v>
      </c>
      <c r="H176" s="32">
        <f>H165+H175</f>
        <v>43.980000000000004</v>
      </c>
      <c r="I176" s="32">
        <f>I165+I175</f>
        <v>241.42000000000002</v>
      </c>
      <c r="J176" s="32">
        <f>J165+J175</f>
        <v>1603.3300000000002</v>
      </c>
      <c r="K176" s="32"/>
      <c r="L176" s="32">
        <f>L165+L175</f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61</v>
      </c>
      <c r="F177" s="51">
        <v>155</v>
      </c>
      <c r="G177" s="51">
        <v>15.54</v>
      </c>
      <c r="H177" s="51">
        <v>20.71</v>
      </c>
      <c r="I177" s="42">
        <v>2.81</v>
      </c>
      <c r="J177" s="51">
        <v>260.02</v>
      </c>
      <c r="K177" s="40">
        <v>284</v>
      </c>
      <c r="L177" s="39"/>
    </row>
    <row r="178" spans="1:12" ht="15" x14ac:dyDescent="0.25">
      <c r="A178" s="23"/>
      <c r="B178" s="15"/>
      <c r="C178" s="11"/>
      <c r="D178" s="6"/>
      <c r="E178" s="52"/>
      <c r="F178" s="53"/>
      <c r="G178" s="53"/>
      <c r="H178" s="53"/>
      <c r="I178" s="53"/>
      <c r="J178" s="53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2" t="s">
        <v>40</v>
      </c>
      <c r="F179" s="53">
        <v>222</v>
      </c>
      <c r="G179" s="53">
        <v>0.11</v>
      </c>
      <c r="H179" s="53"/>
      <c r="I179" s="53">
        <v>15.18</v>
      </c>
      <c r="J179" s="53">
        <v>58.28</v>
      </c>
      <c r="K179" s="43">
        <v>686</v>
      </c>
      <c r="L179" s="42"/>
    </row>
    <row r="180" spans="1:12" ht="15" x14ac:dyDescent="0.25">
      <c r="A180" s="23"/>
      <c r="B180" s="15"/>
      <c r="C180" s="11"/>
      <c r="D180" s="7" t="s">
        <v>23</v>
      </c>
      <c r="E180" s="52" t="s">
        <v>62</v>
      </c>
      <c r="F180" s="53">
        <v>20</v>
      </c>
      <c r="G180" s="53">
        <v>2.7</v>
      </c>
      <c r="H180" s="53">
        <v>0.8</v>
      </c>
      <c r="I180" s="53">
        <v>18</v>
      </c>
      <c r="J180" s="53">
        <v>94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52"/>
      <c r="F181" s="53"/>
      <c r="G181" s="53"/>
      <c r="H181" s="53"/>
      <c r="I181" s="53"/>
      <c r="J181" s="53"/>
      <c r="K181" s="43"/>
      <c r="L181" s="42"/>
    </row>
    <row r="182" spans="1:12" ht="15" x14ac:dyDescent="0.25">
      <c r="A182" s="23"/>
      <c r="B182" s="15"/>
      <c r="C182" s="11"/>
      <c r="D182" s="6"/>
      <c r="E182" s="52" t="s">
        <v>64</v>
      </c>
      <c r="F182" s="53">
        <v>35</v>
      </c>
      <c r="G182" s="53">
        <v>1</v>
      </c>
      <c r="H182" s="53">
        <v>1.81</v>
      </c>
      <c r="I182" s="53">
        <v>1.99</v>
      </c>
      <c r="J182" s="53">
        <v>27.87</v>
      </c>
      <c r="K182" s="43">
        <v>329</v>
      </c>
      <c r="L182" s="42"/>
    </row>
    <row r="183" spans="1:12" ht="15" x14ac:dyDescent="0.25">
      <c r="A183" s="23"/>
      <c r="B183" s="15"/>
      <c r="C183" s="11"/>
      <c r="D183" s="6"/>
      <c r="E183" s="52" t="s">
        <v>63</v>
      </c>
      <c r="F183" s="53">
        <v>50</v>
      </c>
      <c r="G183" s="53">
        <v>7.3</v>
      </c>
      <c r="H183" s="53">
        <v>14.1</v>
      </c>
      <c r="I183" s="53">
        <v>54.8</v>
      </c>
      <c r="J183" s="53">
        <v>376</v>
      </c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482</v>
      </c>
      <c r="G184" s="19">
        <f>SUM(G177:G183)</f>
        <v>26.65</v>
      </c>
      <c r="H184" s="19">
        <f>SUM(H177:H183)</f>
        <v>37.42</v>
      </c>
      <c r="I184" s="19">
        <f>SUM(I177:I183)</f>
        <v>92.78</v>
      </c>
      <c r="J184" s="19">
        <f>SUM(J177:J183)</f>
        <v>816.17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65</v>
      </c>
      <c r="F185" s="53">
        <v>100</v>
      </c>
      <c r="G185" s="53">
        <v>0.65</v>
      </c>
      <c r="H185" s="53"/>
      <c r="I185" s="53">
        <v>2.35</v>
      </c>
      <c r="J185" s="53">
        <v>12</v>
      </c>
      <c r="K185" s="43">
        <v>572</v>
      </c>
      <c r="L185" s="42"/>
    </row>
    <row r="186" spans="1:12" ht="15" x14ac:dyDescent="0.25">
      <c r="A186" s="23"/>
      <c r="B186" s="15"/>
      <c r="C186" s="11"/>
      <c r="D186" s="7" t="s">
        <v>27</v>
      </c>
      <c r="E186" s="52" t="s">
        <v>66</v>
      </c>
      <c r="F186" s="53">
        <v>250</v>
      </c>
      <c r="G186" s="53">
        <v>5.88</v>
      </c>
      <c r="H186" s="53">
        <v>4.7300000000000004</v>
      </c>
      <c r="I186" s="53">
        <v>19.63</v>
      </c>
      <c r="J186" s="53">
        <v>146.53</v>
      </c>
      <c r="K186" s="43">
        <v>139</v>
      </c>
      <c r="L186" s="42"/>
    </row>
    <row r="187" spans="1:12" ht="15" x14ac:dyDescent="0.25">
      <c r="A187" s="23"/>
      <c r="B187" s="15"/>
      <c r="C187" s="11"/>
      <c r="D187" s="7" t="s">
        <v>28</v>
      </c>
      <c r="E187" s="52" t="s">
        <v>67</v>
      </c>
      <c r="F187" s="53">
        <v>100</v>
      </c>
      <c r="G187" s="53">
        <v>15.01</v>
      </c>
      <c r="H187" s="53">
        <v>12.51</v>
      </c>
      <c r="I187" s="53">
        <v>3.88</v>
      </c>
      <c r="J187" s="53">
        <v>191.75</v>
      </c>
      <c r="K187" s="43">
        <v>48</v>
      </c>
      <c r="L187" s="42"/>
    </row>
    <row r="188" spans="1:12" ht="15" x14ac:dyDescent="0.25">
      <c r="A188" s="23"/>
      <c r="B188" s="15"/>
      <c r="C188" s="11"/>
      <c r="D188" s="7" t="s">
        <v>29</v>
      </c>
      <c r="E188" s="52" t="s">
        <v>68</v>
      </c>
      <c r="F188" s="53">
        <v>180</v>
      </c>
      <c r="G188" s="53">
        <v>5.9</v>
      </c>
      <c r="H188" s="53">
        <v>9.51</v>
      </c>
      <c r="I188" s="53">
        <v>38.47</v>
      </c>
      <c r="J188" s="53">
        <v>263.91000000000003</v>
      </c>
      <c r="K188" s="43">
        <v>755</v>
      </c>
      <c r="L188" s="42"/>
    </row>
    <row r="189" spans="1:12" ht="15" x14ac:dyDescent="0.25">
      <c r="A189" s="23"/>
      <c r="B189" s="15"/>
      <c r="C189" s="11"/>
      <c r="D189" s="7" t="s">
        <v>30</v>
      </c>
      <c r="E189" s="52" t="s">
        <v>59</v>
      </c>
      <c r="F189" s="53">
        <v>200</v>
      </c>
      <c r="G189" s="53">
        <v>1.1000000000000001</v>
      </c>
      <c r="H189" s="53">
        <v>0.06</v>
      </c>
      <c r="I189" s="53">
        <v>20.92</v>
      </c>
      <c r="J189" s="53">
        <v>121.2</v>
      </c>
      <c r="K189" s="43">
        <v>588</v>
      </c>
      <c r="L189" s="42"/>
    </row>
    <row r="190" spans="1:12" ht="15" x14ac:dyDescent="0.25">
      <c r="A190" s="23"/>
      <c r="B190" s="15"/>
      <c r="C190" s="11"/>
      <c r="D190" s="7" t="s">
        <v>31</v>
      </c>
      <c r="E190" s="52" t="s">
        <v>69</v>
      </c>
      <c r="F190" s="53">
        <v>20</v>
      </c>
      <c r="G190" s="53">
        <v>1.7</v>
      </c>
      <c r="H190" s="53">
        <v>0.8</v>
      </c>
      <c r="I190" s="53">
        <v>11.04</v>
      </c>
      <c r="J190" s="53">
        <v>59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2" t="s">
        <v>48</v>
      </c>
      <c r="F191" s="53">
        <v>20</v>
      </c>
      <c r="G191" s="53">
        <v>1.6</v>
      </c>
      <c r="H191" s="53">
        <v>0.2</v>
      </c>
      <c r="I191" s="53">
        <v>9.31</v>
      </c>
      <c r="J191" s="53">
        <v>46</v>
      </c>
      <c r="K191" s="43"/>
      <c r="L191" s="42"/>
    </row>
    <row r="192" spans="1:12" ht="15" x14ac:dyDescent="0.25">
      <c r="A192" s="23"/>
      <c r="B192" s="15"/>
      <c r="C192" s="11"/>
      <c r="D192" s="6"/>
      <c r="E192" s="50" t="s">
        <v>70</v>
      </c>
      <c r="F192" s="53">
        <v>110</v>
      </c>
      <c r="G192" s="53">
        <v>0.44</v>
      </c>
      <c r="H192" s="53"/>
      <c r="I192" s="53">
        <v>12.43</v>
      </c>
      <c r="J192" s="53">
        <v>50.6</v>
      </c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53"/>
      <c r="G193" s="53"/>
      <c r="H193" s="53"/>
      <c r="I193" s="53"/>
      <c r="J193" s="53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980</v>
      </c>
      <c r="G194" s="19">
        <f>SUM(G185:G193)</f>
        <v>32.28</v>
      </c>
      <c r="H194" s="19">
        <f>SUM(H185:H193)</f>
        <v>27.81</v>
      </c>
      <c r="I194" s="19">
        <f>SUM(I185:I193)</f>
        <v>118.03</v>
      </c>
      <c r="J194" s="19">
        <f>SUM(J185:J193)</f>
        <v>890.99000000000012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1462</v>
      </c>
      <c r="G195" s="32">
        <f>G184+G194</f>
        <v>58.93</v>
      </c>
      <c r="H195" s="32">
        <f>H184+H194</f>
        <v>65.23</v>
      </c>
      <c r="I195" s="32">
        <f>I184+I194</f>
        <v>210.81</v>
      </c>
      <c r="J195" s="32">
        <f>J184+J194</f>
        <v>1707.16</v>
      </c>
      <c r="K195" s="32"/>
      <c r="L195" s="32">
        <f>L184+L194</f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1385.5</v>
      </c>
      <c r="G196" s="34">
        <f>(G24+G43+G62+G81+G100+G119+G138+G157+G176+G195)/(IF(G24=0,0,1)+IF(G43=0,0,1)+IF(G62=0,0,1)+IF(G81=0,0,1)+IF(G100=0,0,1)+IF(G119=0,0,1)+IF(G138=0,0,1)+IF(G157=0,0,1)+IF(G176=0,0,1)+IF(G195=0,0,1))</f>
        <v>56.927999999999997</v>
      </c>
      <c r="H196" s="34">
        <f>(H24+H43+H62+H81+H100+H119+H138+H157+H176+H195)/(IF(H24=0,0,1)+IF(H43=0,0,1)+IF(H62=0,0,1)+IF(H81=0,0,1)+IF(H100=0,0,1)+IF(H119=0,0,1)+IF(H138=0,0,1)+IF(H157=0,0,1)+IF(H176=0,0,1)+IF(H195=0,0,1))</f>
        <v>50.792000000000009</v>
      </c>
      <c r="I196" s="34">
        <f>(I24+I43+I62+I81+I100+I119+I138+I157+I176+I195)/(IF(I24=0,0,1)+IF(I43=0,0,1)+IF(I62=0,0,1)+IF(I81=0,0,1)+IF(I100=0,0,1)+IF(I119=0,0,1)+IF(I138=0,0,1)+IF(I157=0,0,1)+IF(I176=0,0,1)+IF(I195=0,0,1))</f>
        <v>198.78800000000001</v>
      </c>
      <c r="J196" s="34">
        <f>(J24+J43+J62+J81+J100+J119+J138+J157+J176+J195)/(IF(J24=0,0,1)+IF(J43=0,0,1)+IF(J62=0,0,1)+IF(J81=0,0,1)+IF(J100=0,0,1)+IF(J119=0,0,1)+IF(J138=0,0,1)+IF(J157=0,0,1)+IF(J176=0,0,1)+IF(J195=0,0,1))</f>
        <v>1655.6580000000001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2024-12-06T13:47:30Z</dcterms:modified>
</cp:coreProperties>
</file>